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Sheet1!$A$2:$H$53</definedName>
  </definedNames>
  <calcPr calcId="124519"/>
</workbook>
</file>

<file path=xl/calcChain.xml><?xml version="1.0" encoding="utf-8"?>
<calcChain xmlns="http://schemas.openxmlformats.org/spreadsheetml/2006/main">
  <c r="G41" i="1"/>
  <c r="F24"/>
  <c r="E24"/>
  <c r="E23"/>
  <c r="E22"/>
  <c r="E21"/>
  <c r="E20"/>
  <c r="F20"/>
  <c r="G20"/>
  <c r="F21"/>
  <c r="G23"/>
  <c r="G22"/>
  <c r="G21"/>
  <c r="G44" l="1"/>
  <c r="G24"/>
  <c r="D25"/>
  <c r="G7"/>
  <c r="G32"/>
  <c r="G28"/>
  <c r="G31" l="1"/>
  <c r="G29"/>
  <c r="G30"/>
  <c r="E33"/>
  <c r="E35" s="1"/>
  <c r="E25"/>
  <c r="D33"/>
  <c r="F33" l="1"/>
  <c r="G33" s="1"/>
  <c r="F25"/>
  <c r="F35" s="1"/>
  <c r="G38" s="1"/>
  <c r="G46" s="1"/>
  <c r="G35" l="1"/>
  <c r="G25"/>
</calcChain>
</file>

<file path=xl/sharedStrings.xml><?xml version="1.0" encoding="utf-8"?>
<sst xmlns="http://schemas.openxmlformats.org/spreadsheetml/2006/main" count="43" uniqueCount="40">
  <si>
    <t>Particular</t>
  </si>
  <si>
    <t>Basic Salary</t>
  </si>
  <si>
    <t>Housing Allowance</t>
  </si>
  <si>
    <t>Trans. Allowance</t>
  </si>
  <si>
    <t>Tell. Allowance</t>
  </si>
  <si>
    <t>Others</t>
  </si>
  <si>
    <t xml:space="preserve"> E A R N I N G S</t>
  </si>
  <si>
    <t>Sub Total</t>
  </si>
  <si>
    <t>D E D U C T I O N S</t>
  </si>
  <si>
    <t>Net Pay</t>
  </si>
  <si>
    <t>Totals</t>
  </si>
  <si>
    <t>Calculation Of Annual Vacation</t>
  </si>
  <si>
    <t xml:space="preserve">Date: </t>
  </si>
  <si>
    <t>Vacation Period:</t>
  </si>
  <si>
    <t>From</t>
  </si>
  <si>
    <t>To</t>
  </si>
  <si>
    <t xml:space="preserve">Balance Vacation Up To: </t>
  </si>
  <si>
    <t>Days:</t>
  </si>
  <si>
    <t>Air Ticket Yearly:</t>
  </si>
  <si>
    <t>National</t>
  </si>
  <si>
    <t>Vacation Amount</t>
  </si>
  <si>
    <t>A/T Amount</t>
  </si>
  <si>
    <t>Emp. No.:</t>
  </si>
  <si>
    <t>Emp. Name:</t>
  </si>
  <si>
    <t>Department:</t>
  </si>
  <si>
    <t>-</t>
  </si>
  <si>
    <t>Saudi</t>
  </si>
  <si>
    <t>Gross
Salary</t>
  </si>
  <si>
    <t>12 Days</t>
  </si>
  <si>
    <t>Calculation
Vacation</t>
  </si>
  <si>
    <t>Calculation
Working</t>
  </si>
  <si>
    <t>Real Estate Estimates</t>
  </si>
  <si>
    <t>Total days of vacation</t>
  </si>
  <si>
    <t>Total working days</t>
  </si>
  <si>
    <t>Absences / Penalty</t>
  </si>
  <si>
    <t>GOSI</t>
  </si>
  <si>
    <t>Housing Loan</t>
  </si>
  <si>
    <t>Personal Loan</t>
  </si>
  <si>
    <t>Working Amount</t>
  </si>
  <si>
    <t xml:space="preserve">Saeed </t>
  </si>
</sst>
</file>

<file path=xl/styles.xml><?xml version="1.0" encoding="utf-8"?>
<styleSheet xmlns="http://schemas.openxmlformats.org/spreadsheetml/2006/main">
  <numFmts count="4">
    <numFmt numFmtId="41" formatCode="_-* #,##0_-;_-* #,##0\-;_-* &quot;-&quot;_-;_-@_-"/>
    <numFmt numFmtId="43" formatCode="_-* #,##0.00_-;_-* #,##0.00\-;_-* &quot;-&quot;??_-;_-@_-"/>
    <numFmt numFmtId="164" formatCode="[$-409]dd\-mmm\-yy;@"/>
    <numFmt numFmtId="165" formatCode="_-* #,##0_-;_-* #,##0\-;_-* &quot;-&quot;??_-;_-@_-"/>
  </numFmts>
  <fonts count="19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i/>
      <sz val="12"/>
      <color theme="1"/>
      <name val="Arial"/>
      <family val="2"/>
      <scheme val="minor"/>
    </font>
    <font>
      <b/>
      <i/>
      <sz val="12"/>
      <color rgb="FFFF0000"/>
      <name val="Arial"/>
      <family val="2"/>
      <scheme val="minor"/>
    </font>
    <font>
      <b/>
      <i/>
      <sz val="14"/>
      <color theme="0"/>
      <name val="Arial"/>
      <family val="2"/>
      <scheme val="minor"/>
    </font>
    <font>
      <b/>
      <i/>
      <sz val="16"/>
      <color theme="4" tint="-0.249977111117893"/>
      <name val="Comic Sans MS"/>
      <family val="4"/>
    </font>
    <font>
      <b/>
      <i/>
      <sz val="16"/>
      <color rgb="FFFF0000"/>
      <name val="Comic Sans MS"/>
      <family val="4"/>
    </font>
    <font>
      <b/>
      <i/>
      <u/>
      <sz val="14"/>
      <color theme="5" tint="-0.249977111117893"/>
      <name val="Arial"/>
      <family val="2"/>
      <scheme val="minor"/>
    </font>
    <font>
      <b/>
      <i/>
      <u/>
      <sz val="11"/>
      <name val="Arial"/>
      <family val="2"/>
      <scheme val="minor"/>
    </font>
    <font>
      <b/>
      <i/>
      <sz val="12"/>
      <name val="Arial"/>
      <family val="2"/>
      <scheme val="minor"/>
    </font>
    <font>
      <i/>
      <sz val="11"/>
      <name val="Arial"/>
      <family val="2"/>
      <scheme val="minor"/>
    </font>
    <font>
      <b/>
      <i/>
      <u/>
      <sz val="12"/>
      <name val="Arial"/>
      <family val="2"/>
      <scheme val="minor"/>
    </font>
    <font>
      <i/>
      <sz val="12"/>
      <name val="Arial"/>
      <family val="2"/>
      <scheme val="minor"/>
    </font>
    <font>
      <b/>
      <i/>
      <sz val="11"/>
      <name val="Arial"/>
      <family val="2"/>
      <scheme val="minor"/>
    </font>
    <font>
      <b/>
      <i/>
      <u val="singleAccounting"/>
      <sz val="12"/>
      <name val="Arial"/>
      <family val="2"/>
      <scheme val="minor"/>
    </font>
    <font>
      <b/>
      <i/>
      <sz val="10"/>
      <name val="Arial"/>
      <family val="2"/>
      <scheme val="minor"/>
    </font>
    <font>
      <b/>
      <i/>
      <sz val="14"/>
      <name val="Arial"/>
      <family val="2"/>
      <scheme val="minor"/>
    </font>
    <font>
      <i/>
      <sz val="14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DC1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dashed">
        <color theme="4" tint="-0.24994659260841701"/>
      </top>
      <bottom style="dashed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dashed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dashed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dashed">
        <color rgb="FFFF0000"/>
      </bottom>
      <diagonal/>
    </border>
    <border>
      <left style="double">
        <color rgb="FFFF0000"/>
      </left>
      <right style="thin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rgb="FFFF0000"/>
      </left>
      <right style="thin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rgb="FFFF0000"/>
      </left>
      <right style="double">
        <color rgb="FFFF0000"/>
      </right>
      <top style="dashed">
        <color rgb="FFFF0000"/>
      </top>
      <bottom style="dashed">
        <color rgb="FFFF0000"/>
      </bottom>
      <diagonal/>
    </border>
    <border>
      <left style="double">
        <color rgb="FFFF0000"/>
      </left>
      <right style="thin">
        <color rgb="FFFF0000"/>
      </right>
      <top style="dashed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dashed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dashed">
        <color rgb="FFFF0000"/>
      </top>
      <bottom style="double">
        <color rgb="FFFF0000"/>
      </bottom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dashed">
        <color theme="4" tint="-0.24994659260841701"/>
      </bottom>
      <diagonal/>
    </border>
    <border>
      <left style="double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double">
        <color theme="4" tint="-0.24994659260841701"/>
      </bottom>
      <diagonal/>
    </border>
    <border>
      <left style="medium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double">
        <color theme="4" tint="-0.24994659260841701"/>
      </bottom>
      <diagonal/>
    </border>
    <border>
      <left style="double">
        <color theme="2" tint="-0.749961851863155"/>
      </left>
      <right style="medium">
        <color theme="2" tint="-0.749961851863155"/>
      </right>
      <top style="double">
        <color theme="2" tint="-0.749961851863155"/>
      </top>
      <bottom/>
      <diagonal/>
    </border>
    <border>
      <left style="medium">
        <color theme="2" tint="-0.749961851863155"/>
      </left>
      <right style="medium">
        <color theme="2" tint="-0.749961851863155"/>
      </right>
      <top style="double">
        <color theme="2" tint="-0.749961851863155"/>
      </top>
      <bottom/>
      <diagonal/>
    </border>
    <border>
      <left style="medium">
        <color theme="2" tint="-0.749961851863155"/>
      </left>
      <right style="double">
        <color theme="2" tint="-0.749961851863155"/>
      </right>
      <top style="double">
        <color theme="2" tint="-0.749961851863155"/>
      </top>
      <bottom/>
      <diagonal/>
    </border>
    <border>
      <left style="double">
        <color theme="2" tint="-0.749961851863155"/>
      </left>
      <right style="medium">
        <color theme="2" tint="-0.749961851863155"/>
      </right>
      <top/>
      <bottom/>
      <diagonal/>
    </border>
    <border>
      <left style="medium">
        <color theme="2" tint="-0.749961851863155"/>
      </left>
      <right style="medium">
        <color theme="2" tint="-0.749961851863155"/>
      </right>
      <top/>
      <bottom/>
      <diagonal/>
    </border>
    <border>
      <left style="medium">
        <color theme="2" tint="-0.749961851863155"/>
      </left>
      <right style="double">
        <color theme="2" tint="-0.749961851863155"/>
      </right>
      <top/>
      <bottom/>
      <diagonal/>
    </border>
    <border>
      <left style="double">
        <color theme="2" tint="-0.749961851863155"/>
      </left>
      <right style="medium">
        <color theme="2" tint="-0.749961851863155"/>
      </right>
      <top/>
      <bottom style="double">
        <color theme="2" tint="-0.749961851863155"/>
      </bottom>
      <diagonal/>
    </border>
    <border>
      <left style="medium">
        <color theme="2" tint="-0.749961851863155"/>
      </left>
      <right style="medium">
        <color theme="2" tint="-0.749961851863155"/>
      </right>
      <top/>
      <bottom style="double">
        <color theme="2" tint="-0.749961851863155"/>
      </bottom>
      <diagonal/>
    </border>
    <border>
      <left style="medium">
        <color theme="2" tint="-0.749961851863155"/>
      </left>
      <right style="double">
        <color theme="2" tint="-0.749961851863155"/>
      </right>
      <top/>
      <bottom style="double">
        <color theme="2" tint="-0.749961851863155"/>
      </bottom>
      <diagonal/>
    </border>
    <border>
      <left style="double">
        <color theme="2" tint="-0.749961851863155"/>
      </left>
      <right style="medium">
        <color theme="2" tint="-0.749961851863155"/>
      </right>
      <top style="double">
        <color theme="2" tint="-0.749961851863155"/>
      </top>
      <bottom style="double">
        <color theme="2" tint="-0.749961851863155"/>
      </bottom>
      <diagonal/>
    </border>
    <border>
      <left style="medium">
        <color theme="2" tint="-0.749961851863155"/>
      </left>
      <right style="medium">
        <color theme="2" tint="-0.749961851863155"/>
      </right>
      <top style="double">
        <color theme="2" tint="-0.749961851863155"/>
      </top>
      <bottom style="double">
        <color theme="2" tint="-0.749961851863155"/>
      </bottom>
      <diagonal/>
    </border>
    <border>
      <left style="medium">
        <color theme="2" tint="-0.749961851863155"/>
      </left>
      <right style="double">
        <color theme="2" tint="-0.749961851863155"/>
      </right>
      <top style="double">
        <color theme="2" tint="-0.749961851863155"/>
      </top>
      <bottom style="double">
        <color theme="2" tint="-0.749961851863155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ashed">
        <color theme="4" tint="-0.24994659260841701"/>
      </bottom>
      <diagonal/>
    </border>
    <border>
      <left style="double">
        <color theme="4" tint="-0.24994659260841701"/>
      </left>
      <right/>
      <top style="dashed">
        <color theme="4" tint="-0.24994659260841701"/>
      </top>
      <bottom style="dashed">
        <color theme="4" tint="-0.24994659260841701"/>
      </bottom>
      <diagonal/>
    </border>
    <border>
      <left/>
      <right style="double">
        <color theme="4" tint="-0.24994659260841701"/>
      </right>
      <top style="double">
        <color theme="4" tint="-0.24994659260841701"/>
      </top>
      <bottom style="dashed">
        <color theme="4" tint="-0.24994659260841701"/>
      </bottom>
      <diagonal/>
    </border>
    <border>
      <left/>
      <right style="double">
        <color theme="4" tint="-0.24994659260841701"/>
      </right>
      <top style="dashed">
        <color theme="4" tint="-0.24994659260841701"/>
      </top>
      <bottom style="dashed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double">
        <color theme="4" tint="-0.24994659260841701"/>
      </bottom>
      <diagonal/>
    </border>
    <border>
      <left style="double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dashed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ashed">
        <color theme="4" tint="-0.24994659260841701"/>
      </bottom>
      <diagonal/>
    </border>
    <border>
      <left style="double">
        <color theme="4" tint="-0.24994659260841701"/>
      </left>
      <right style="thin">
        <color theme="4" tint="-0.24994659260841701"/>
      </right>
      <top style="dashed">
        <color theme="4" tint="-0.24994659260841701"/>
      </top>
      <bottom style="dashed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dashed">
        <color theme="4" tint="-0.24994659260841701"/>
      </top>
      <bottom style="dashed">
        <color theme="4" tint="-0.24994659260841701"/>
      </bottom>
      <diagonal/>
    </border>
    <border>
      <left style="double">
        <color rgb="FFFF0000"/>
      </left>
      <right/>
      <top style="double">
        <color rgb="FFFF0000"/>
      </top>
      <bottom style="dashed">
        <color rgb="FFFF0000"/>
      </bottom>
      <diagonal/>
    </border>
    <border>
      <left style="double">
        <color rgb="FFFF0000"/>
      </left>
      <right/>
      <top style="dashed">
        <color rgb="FFFF0000"/>
      </top>
      <bottom style="dashed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ashed">
        <color rgb="FFFF0000"/>
      </bottom>
      <diagonal/>
    </border>
    <border>
      <left/>
      <right style="double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rgb="FFFF0000"/>
      </left>
      <right style="thin">
        <color rgb="FFFF0000"/>
      </right>
      <top/>
      <bottom style="double">
        <color rgb="FFFF0000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5" fillId="8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9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9" fillId="9" borderId="0" xfId="0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4" fontId="10" fillId="8" borderId="0" xfId="0" applyNumberFormat="1" applyFont="1" applyFill="1" applyAlignment="1">
      <alignment horizontal="center" vertical="center"/>
    </xf>
    <xf numFmtId="165" fontId="14" fillId="9" borderId="0" xfId="1" applyNumberFormat="1" applyFont="1" applyFill="1" applyAlignment="1">
      <alignment horizontal="left" vertical="center"/>
    </xf>
    <xf numFmtId="0" fontId="10" fillId="8" borderId="0" xfId="0" applyNumberFormat="1" applyFont="1" applyFill="1" applyAlignment="1">
      <alignment horizontal="center" vertical="center"/>
    </xf>
    <xf numFmtId="165" fontId="10" fillId="8" borderId="0" xfId="1" applyNumberFormat="1" applyFont="1" applyFill="1" applyAlignment="1">
      <alignment horizontal="center" vertical="center"/>
    </xf>
    <xf numFmtId="0" fontId="9" fillId="8" borderId="0" xfId="0" applyFont="1" applyFill="1" applyAlignment="1">
      <alignment vertical="center"/>
    </xf>
    <xf numFmtId="165" fontId="15" fillId="9" borderId="0" xfId="1" applyNumberFormat="1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vertical="center"/>
    </xf>
    <xf numFmtId="0" fontId="10" fillId="6" borderId="33" xfId="0" applyFont="1" applyFill="1" applyBorder="1" applyAlignment="1">
      <alignment vertical="center"/>
    </xf>
    <xf numFmtId="0" fontId="17" fillId="3" borderId="18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vertical="center"/>
    </xf>
    <xf numFmtId="43" fontId="16" fillId="0" borderId="8" xfId="1" applyFont="1" applyBorder="1" applyAlignment="1">
      <alignment vertical="center"/>
    </xf>
    <xf numFmtId="43" fontId="16" fillId="0" borderId="10" xfId="1" applyFont="1" applyBorder="1" applyAlignment="1">
      <alignment vertical="center"/>
    </xf>
    <xf numFmtId="0" fontId="10" fillId="7" borderId="42" xfId="0" applyFont="1" applyFill="1" applyBorder="1" applyAlignment="1">
      <alignment vertical="center"/>
    </xf>
    <xf numFmtId="43" fontId="16" fillId="0" borderId="11" xfId="1" applyFont="1" applyBorder="1" applyAlignment="1">
      <alignment vertical="center"/>
    </xf>
    <xf numFmtId="43" fontId="16" fillId="0" borderId="13" xfId="1" applyFont="1" applyBorder="1" applyAlignment="1">
      <alignment vertical="center"/>
    </xf>
    <xf numFmtId="0" fontId="14" fillId="7" borderId="42" xfId="0" applyFont="1" applyFill="1" applyBorder="1" applyAlignment="1">
      <alignment vertical="center"/>
    </xf>
    <xf numFmtId="43" fontId="16" fillId="0" borderId="14" xfId="1" applyFont="1" applyBorder="1" applyAlignment="1">
      <alignment vertical="center"/>
    </xf>
    <xf numFmtId="43" fontId="16" fillId="0" borderId="16" xfId="1" applyFont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43" fontId="10" fillId="7" borderId="45" xfId="1" applyFont="1" applyFill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43" fontId="17" fillId="0" borderId="3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8" borderId="0" xfId="0" applyFont="1" applyFill="1" applyAlignment="1">
      <alignment horizontal="center" vertical="center"/>
    </xf>
    <xf numFmtId="41" fontId="16" fillId="0" borderId="37" xfId="1" applyNumberFormat="1" applyFont="1" applyBorder="1" applyAlignment="1">
      <alignment vertical="center"/>
    </xf>
    <xf numFmtId="41" fontId="16" fillId="0" borderId="39" xfId="1" applyNumberFormat="1" applyFont="1" applyBorder="1" applyAlignment="1">
      <alignment vertical="center"/>
    </xf>
    <xf numFmtId="41" fontId="10" fillId="6" borderId="36" xfId="1" applyNumberFormat="1" applyFont="1" applyFill="1" applyBorder="1" applyAlignment="1">
      <alignment vertical="center"/>
    </xf>
    <xf numFmtId="41" fontId="16" fillId="0" borderId="9" xfId="1" applyNumberFormat="1" applyFont="1" applyBorder="1" applyAlignment="1">
      <alignment vertical="center"/>
    </xf>
    <xf numFmtId="41" fontId="16" fillId="0" borderId="12" xfId="1" applyNumberFormat="1" applyFont="1" applyBorder="1" applyAlignment="1">
      <alignment vertical="center"/>
    </xf>
    <xf numFmtId="41" fontId="16" fillId="0" borderId="15" xfId="1" applyNumberFormat="1" applyFont="1" applyBorder="1" applyAlignment="1">
      <alignment vertical="center"/>
    </xf>
    <xf numFmtId="41" fontId="10" fillId="7" borderId="45" xfId="1" applyNumberFormat="1" applyFont="1" applyFill="1" applyBorder="1" applyAlignment="1">
      <alignment vertical="center"/>
    </xf>
    <xf numFmtId="41" fontId="17" fillId="0" borderId="30" xfId="0" applyNumberFormat="1" applyFont="1" applyBorder="1" applyAlignment="1">
      <alignment vertical="center"/>
    </xf>
    <xf numFmtId="41" fontId="16" fillId="0" borderId="17" xfId="1" applyNumberFormat="1" applyFont="1" applyBorder="1" applyAlignment="1">
      <alignment vertical="center"/>
    </xf>
    <xf numFmtId="41" fontId="16" fillId="0" borderId="38" xfId="1" applyNumberFormat="1" applyFont="1" applyBorder="1" applyAlignment="1">
      <alignment vertical="center"/>
    </xf>
    <xf numFmtId="41" fontId="16" fillId="0" borderId="1" xfId="1" applyNumberFormat="1" applyFont="1" applyBorder="1" applyAlignment="1">
      <alignment vertical="center"/>
    </xf>
    <xf numFmtId="41" fontId="16" fillId="0" borderId="40" xfId="1" applyNumberFormat="1" applyFont="1" applyBorder="1" applyAlignment="1">
      <alignment vertical="center"/>
    </xf>
    <xf numFmtId="41" fontId="14" fillId="6" borderId="34" xfId="1" applyNumberFormat="1" applyFont="1" applyFill="1" applyBorder="1" applyAlignment="1">
      <alignment vertical="center"/>
    </xf>
    <xf numFmtId="41" fontId="14" fillId="6" borderId="35" xfId="1" applyNumberFormat="1" applyFont="1" applyFill="1" applyBorder="1" applyAlignment="1">
      <alignment vertical="center"/>
    </xf>
    <xf numFmtId="41" fontId="17" fillId="3" borderId="19" xfId="1" applyNumberFormat="1" applyFont="1" applyFill="1" applyBorder="1" applyAlignment="1">
      <alignment vertical="center"/>
    </xf>
    <xf numFmtId="41" fontId="11" fillId="0" borderId="0" xfId="0" applyNumberFormat="1" applyFont="1" applyAlignment="1">
      <alignment vertical="center"/>
    </xf>
    <xf numFmtId="41" fontId="14" fillId="7" borderId="43" xfId="1" applyNumberFormat="1" applyFont="1" applyFill="1" applyBorder="1" applyAlignment="1">
      <alignment vertical="center"/>
    </xf>
    <xf numFmtId="41" fontId="14" fillId="7" borderId="44" xfId="1" applyNumberFormat="1" applyFont="1" applyFill="1" applyBorder="1" applyAlignment="1">
      <alignment vertical="center"/>
    </xf>
    <xf numFmtId="41" fontId="17" fillId="4" borderId="16" xfId="1" applyNumberFormat="1" applyFont="1" applyFill="1" applyBorder="1" applyAlignment="1">
      <alignment vertical="center"/>
    </xf>
    <xf numFmtId="41" fontId="17" fillId="2" borderId="31" xfId="0" applyNumberFormat="1" applyFont="1" applyFill="1" applyBorder="1" applyAlignment="1">
      <alignment vertical="center"/>
    </xf>
    <xf numFmtId="41" fontId="14" fillId="0" borderId="0" xfId="0" applyNumberFormat="1" applyFont="1" applyAlignment="1">
      <alignment horizontal="center" vertical="center"/>
    </xf>
    <xf numFmtId="41" fontId="10" fillId="0" borderId="0" xfId="1" applyNumberFormat="1" applyFont="1" applyAlignment="1">
      <alignment horizontal="center" vertical="center"/>
    </xf>
    <xf numFmtId="41" fontId="10" fillId="0" borderId="46" xfId="1" applyNumberFormat="1" applyFont="1" applyBorder="1" applyAlignment="1">
      <alignment horizontal="right" vertical="center"/>
    </xf>
    <xf numFmtId="41" fontId="18" fillId="0" borderId="0" xfId="1" applyNumberFormat="1" applyFont="1" applyAlignment="1">
      <alignment horizontal="center" vertical="center"/>
    </xf>
    <xf numFmtId="41" fontId="17" fillId="10" borderId="46" xfId="1" applyNumberFormat="1" applyFont="1" applyFill="1" applyBorder="1" applyAlignment="1">
      <alignment horizontal="center" vertical="center"/>
    </xf>
    <xf numFmtId="0" fontId="9" fillId="9" borderId="0" xfId="0" applyFont="1" applyFill="1" applyAlignment="1">
      <alignment horizontal="left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textRotation="90"/>
    </xf>
    <xf numFmtId="0" fontId="6" fillId="5" borderId="3" xfId="0" applyFont="1" applyFill="1" applyBorder="1" applyAlignment="1">
      <alignment horizontal="center" vertical="center" textRotation="90"/>
    </xf>
    <xf numFmtId="0" fontId="6" fillId="5" borderId="4" xfId="0" applyFont="1" applyFill="1" applyBorder="1" applyAlignment="1">
      <alignment horizontal="center" vertical="center" textRotation="90"/>
    </xf>
    <xf numFmtId="0" fontId="7" fillId="7" borderId="5" xfId="0" applyFont="1" applyFill="1" applyBorder="1" applyAlignment="1">
      <alignment horizontal="center" vertical="center" textRotation="90"/>
    </xf>
    <xf numFmtId="0" fontId="7" fillId="7" borderId="6" xfId="0" applyFont="1" applyFill="1" applyBorder="1" applyAlignment="1">
      <alignment horizontal="center" vertical="center" textRotation="90"/>
    </xf>
    <xf numFmtId="0" fontId="7" fillId="7" borderId="7" xfId="0" applyFont="1" applyFill="1" applyBorder="1" applyAlignment="1">
      <alignment horizontal="center" vertical="center" textRotation="90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  <color rgb="FFFDC1BB"/>
      <color rgb="FFFB978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46</xdr:row>
      <xdr:rowOff>83343</xdr:rowOff>
    </xdr:from>
    <xdr:to>
      <xdr:col>7</xdr:col>
      <xdr:colOff>392906</xdr:colOff>
      <xdr:row>46</xdr:row>
      <xdr:rowOff>84931</xdr:rowOff>
    </xdr:to>
    <xdr:cxnSp macro="">
      <xdr:nvCxnSpPr>
        <xdr:cNvPr id="4" name="Straight Connector 3"/>
        <xdr:cNvCxnSpPr/>
      </xdr:nvCxnSpPr>
      <xdr:spPr>
        <a:xfrm>
          <a:off x="381000" y="13299281"/>
          <a:ext cx="6858000" cy="158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59531</xdr:colOff>
      <xdr:row>47</xdr:row>
      <xdr:rowOff>23812</xdr:rowOff>
    </xdr:from>
    <xdr:to>
      <xdr:col>2</xdr:col>
      <xdr:colOff>1095375</xdr:colOff>
      <xdr:row>52</xdr:row>
      <xdr:rowOff>166688</xdr:rowOff>
    </xdr:to>
    <xdr:sp macro="" textlink="">
      <xdr:nvSpPr>
        <xdr:cNvPr id="7" name="TextBox 6"/>
        <xdr:cNvSpPr txBox="1"/>
      </xdr:nvSpPr>
      <xdr:spPr>
        <a:xfrm>
          <a:off x="750094" y="13442156"/>
          <a:ext cx="1309687" cy="1059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ctr"/>
          <a:r>
            <a:rPr lang="en-US" sz="1400" b="1" i="1" u="sng">
              <a:ln>
                <a:noFill/>
              </a:ln>
              <a:cs typeface="+mn-cs"/>
            </a:rPr>
            <a:t>Prepared by:</a:t>
          </a:r>
        </a:p>
        <a:p>
          <a:endParaRPr lang="en-US" sz="1400" b="1" i="1" u="sng">
            <a:ln>
              <a:noFill/>
            </a:ln>
            <a:cs typeface="+mn-cs"/>
          </a:endParaRPr>
        </a:p>
        <a:p>
          <a:endParaRPr lang="en-US" sz="1400" b="1" i="1" u="sng">
            <a:ln>
              <a:noFill/>
            </a:ln>
            <a:cs typeface="+mn-cs"/>
          </a:endParaRPr>
        </a:p>
        <a:p>
          <a:pPr algn="ctr"/>
          <a:r>
            <a:rPr lang="en-US" sz="1400" b="1" i="1" u="sng">
              <a:ln>
                <a:noFill/>
              </a:ln>
              <a:cs typeface="+mn-cs"/>
            </a:rPr>
            <a:t>HR</a:t>
          </a:r>
          <a:r>
            <a:rPr lang="en-US" sz="1400" b="1" i="1" u="sng" baseline="0">
              <a:ln>
                <a:noFill/>
              </a:ln>
              <a:cs typeface="+mn-cs"/>
            </a:rPr>
            <a:t> Manager</a:t>
          </a:r>
          <a:endParaRPr lang="ar-SA" sz="1400" b="1" i="1" u="sng">
            <a:ln>
              <a:noFill/>
            </a:ln>
            <a:cs typeface="+mn-cs"/>
          </a:endParaRPr>
        </a:p>
      </xdr:txBody>
    </xdr:sp>
    <xdr:clientData/>
  </xdr:twoCellAnchor>
  <xdr:twoCellAnchor>
    <xdr:from>
      <xdr:col>5</xdr:col>
      <xdr:colOff>130989</xdr:colOff>
      <xdr:row>47</xdr:row>
      <xdr:rowOff>47624</xdr:rowOff>
    </xdr:from>
    <xdr:to>
      <xdr:col>6</xdr:col>
      <xdr:colOff>762021</xdr:colOff>
      <xdr:row>53</xdr:row>
      <xdr:rowOff>11906</xdr:rowOff>
    </xdr:to>
    <xdr:sp macro="" textlink="">
      <xdr:nvSpPr>
        <xdr:cNvPr id="8" name="TextBox 7"/>
        <xdr:cNvSpPr txBox="1"/>
      </xdr:nvSpPr>
      <xdr:spPr>
        <a:xfrm>
          <a:off x="4762520" y="13465968"/>
          <a:ext cx="1726407" cy="1059657"/>
        </a:xfrm>
        <a:prstGeom prst="rect">
          <a:avLst/>
        </a:prstGeom>
        <a:ln w="9525" cmpd="sng">
          <a:noFill/>
        </a:ln>
      </xdr:spPr>
      <xdr:style>
        <a:lnRef idx="0">
          <a:scrgbClr r="0" g="0" b="0"/>
        </a:lnRef>
        <a:fillRef idx="1001">
          <a:schemeClr val="lt1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ctr"/>
          <a:r>
            <a:rPr lang="en-US" sz="1400" b="1" i="1" u="sng">
              <a:ln>
                <a:noFill/>
              </a:ln>
              <a:cs typeface="+mn-cs"/>
            </a:rPr>
            <a:t>Approved by:</a:t>
          </a:r>
        </a:p>
        <a:p>
          <a:endParaRPr lang="en-US" sz="1400" b="1" i="1" u="sng">
            <a:ln>
              <a:noFill/>
            </a:ln>
            <a:cs typeface="+mn-cs"/>
          </a:endParaRPr>
        </a:p>
        <a:p>
          <a:endParaRPr lang="en-US" sz="1400" b="1" i="1" u="sng">
            <a:ln>
              <a:noFill/>
            </a:ln>
            <a:cs typeface="+mn-cs"/>
          </a:endParaRPr>
        </a:p>
        <a:p>
          <a:pPr algn="ctr"/>
          <a:r>
            <a:rPr lang="en-US" sz="1400" b="1" i="1" u="sng">
              <a:ln>
                <a:noFill/>
              </a:ln>
              <a:cs typeface="+mn-cs"/>
            </a:rPr>
            <a:t>General</a:t>
          </a:r>
          <a:r>
            <a:rPr lang="en-US" sz="1400" b="1" i="1" u="sng" baseline="0">
              <a:ln>
                <a:noFill/>
              </a:ln>
              <a:cs typeface="+mn-cs"/>
            </a:rPr>
            <a:t> Manager</a:t>
          </a:r>
          <a:endParaRPr lang="ar-SA" sz="1400" b="1" i="1" u="sng">
            <a:ln>
              <a:noFill/>
            </a:ln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 cmpd="sng">
          <a:solidFill>
            <a:schemeClr val="lt1">
              <a:shade val="50000"/>
            </a:schemeClr>
          </a:solidFill>
        </a:ln>
      </a:spPr>
      <a:bodyPr wrap="square" rtlCol="1" anchor="t"/>
      <a:lstStyle>
        <a:defPPr algn="ctr">
          <a:defRPr sz="1400" b="1" i="1" u="sng">
            <a:ln>
              <a:noFill/>
            </a:ln>
            <a:cs typeface="+mn-cs"/>
          </a:defRPr>
        </a:defPPr>
      </a:lstStyle>
      <a:style>
        <a:lnRef idx="0">
          <a:scrgbClr r="0" g="0" b="0"/>
        </a:lnRef>
        <a:fillRef idx="1001">
          <a:schemeClr val="lt1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view="pageBreakPreview" zoomScale="80" zoomScaleNormal="80" zoomScaleSheetLayoutView="80" workbookViewId="0">
      <selection activeCell="D61" sqref="D61"/>
    </sheetView>
  </sheetViews>
  <sheetFormatPr defaultRowHeight="14.25"/>
  <cols>
    <col min="1" max="1" width="9" style="1"/>
    <col min="2" max="2" width="3.625" style="1" customWidth="1"/>
    <col min="3" max="3" width="20.125" style="1" customWidth="1"/>
    <col min="4" max="4" width="13.375" style="1" customWidth="1"/>
    <col min="5" max="5" width="14.5" style="1" customWidth="1"/>
    <col min="6" max="6" width="14.375" style="1" customWidth="1"/>
    <col min="7" max="7" width="14.75" style="1" customWidth="1"/>
    <col min="8" max="8" width="10.125" style="1" customWidth="1"/>
    <col min="9" max="16384" width="9" style="1"/>
  </cols>
  <sheetData>
    <row r="1" spans="1:8" ht="20.25" customHeight="1">
      <c r="A1" s="84"/>
      <c r="B1" s="84"/>
      <c r="C1" s="84"/>
      <c r="D1" s="84"/>
    </row>
    <row r="2" spans="1:8" ht="17.25" customHeight="1">
      <c r="A2" s="85"/>
      <c r="B2" s="85"/>
      <c r="C2" s="85"/>
    </row>
    <row r="5" spans="1:8" ht="29.25" customHeight="1">
      <c r="C5" s="86" t="s">
        <v>11</v>
      </c>
      <c r="D5" s="86"/>
      <c r="E5" s="86"/>
      <c r="F5" s="86"/>
    </row>
    <row r="6" spans="1:8" ht="15" customHeight="1">
      <c r="C6" s="3"/>
      <c r="D6" s="3"/>
      <c r="E6" s="3"/>
      <c r="F6" s="3"/>
    </row>
    <row r="7" spans="1:8" ht="19.5" customHeight="1">
      <c r="C7" s="40" t="s">
        <v>22</v>
      </c>
      <c r="D7" s="40">
        <v>6021</v>
      </c>
      <c r="E7" s="3"/>
      <c r="F7" s="9" t="s">
        <v>12</v>
      </c>
      <c r="G7" s="10">
        <f ca="1">NOW()</f>
        <v>40372.49447766204</v>
      </c>
    </row>
    <row r="8" spans="1:8" ht="15.75" customHeight="1">
      <c r="C8" s="3"/>
      <c r="D8" s="3"/>
      <c r="E8" s="3"/>
      <c r="F8" s="3"/>
    </row>
    <row r="9" spans="1:8" ht="20.100000000000001" customHeight="1">
      <c r="C9" s="5" t="s">
        <v>23</v>
      </c>
      <c r="D9" s="87" t="s">
        <v>39</v>
      </c>
      <c r="E9" s="87"/>
      <c r="F9" s="87"/>
      <c r="G9" s="39"/>
      <c r="H9" s="6"/>
    </row>
    <row r="10" spans="1:8" ht="20.100000000000001" customHeight="1">
      <c r="C10" s="5" t="s">
        <v>24</v>
      </c>
      <c r="D10" s="87" t="s">
        <v>31</v>
      </c>
      <c r="E10" s="87"/>
      <c r="F10" s="7"/>
      <c r="G10" s="8"/>
      <c r="H10" s="6"/>
    </row>
    <row r="11" spans="1:8" ht="20.100000000000001" customHeight="1">
      <c r="C11" s="5" t="s">
        <v>13</v>
      </c>
      <c r="D11" s="9" t="s">
        <v>14</v>
      </c>
      <c r="E11" s="10">
        <v>40372</v>
      </c>
      <c r="F11" s="9" t="s">
        <v>15</v>
      </c>
      <c r="G11" s="10">
        <v>40397</v>
      </c>
      <c r="H11" s="6"/>
    </row>
    <row r="12" spans="1:8" ht="20.100000000000001" customHeight="1">
      <c r="C12" s="5" t="s">
        <v>32</v>
      </c>
      <c r="D12" s="41">
        <v>26</v>
      </c>
      <c r="E12" s="11"/>
      <c r="F12" s="9" t="s">
        <v>33</v>
      </c>
      <c r="G12" s="11">
        <v>12</v>
      </c>
      <c r="H12" s="15"/>
    </row>
    <row r="13" spans="1:8" ht="20.100000000000001" customHeight="1">
      <c r="C13" s="67" t="s">
        <v>16</v>
      </c>
      <c r="D13" s="67"/>
      <c r="E13" s="13">
        <v>40372</v>
      </c>
      <c r="F13" s="14" t="s">
        <v>17</v>
      </c>
      <c r="G13" s="15">
        <v>26</v>
      </c>
      <c r="H13" s="12"/>
    </row>
    <row r="14" spans="1:8" ht="20.100000000000001" customHeight="1">
      <c r="C14" s="5" t="s">
        <v>18</v>
      </c>
      <c r="D14" s="16" t="s">
        <v>25</v>
      </c>
      <c r="E14" s="17"/>
      <c r="F14" s="18" t="s">
        <v>19</v>
      </c>
      <c r="G14" s="19" t="s">
        <v>26</v>
      </c>
      <c r="H14" s="12"/>
    </row>
    <row r="15" spans="1:8" ht="15" thickBot="1"/>
    <row r="16" spans="1:8" ht="30.75" customHeight="1" thickTop="1">
      <c r="C16" s="68" t="s">
        <v>0</v>
      </c>
      <c r="D16" s="80" t="s">
        <v>27</v>
      </c>
      <c r="E16" s="80" t="s">
        <v>30</v>
      </c>
      <c r="F16" s="80" t="s">
        <v>29</v>
      </c>
      <c r="G16" s="71" t="s">
        <v>10</v>
      </c>
    </row>
    <row r="17" spans="1:7" ht="15" customHeight="1">
      <c r="C17" s="69"/>
      <c r="D17" s="81"/>
      <c r="E17" s="83"/>
      <c r="F17" s="81"/>
      <c r="G17" s="72"/>
    </row>
    <row r="18" spans="1:7" ht="15.75" thickBot="1">
      <c r="C18" s="70"/>
      <c r="D18" s="82"/>
      <c r="E18" s="20" t="s">
        <v>28</v>
      </c>
      <c r="F18" s="82"/>
      <c r="G18" s="73"/>
    </row>
    <row r="19" spans="1:7" ht="15.75" thickTop="1" thickBot="1">
      <c r="C19" s="6"/>
      <c r="D19" s="6"/>
      <c r="E19" s="6"/>
      <c r="F19" s="6"/>
      <c r="G19" s="6"/>
    </row>
    <row r="20" spans="1:7" ht="35.1" customHeight="1" thickTop="1">
      <c r="A20" s="74" t="s">
        <v>6</v>
      </c>
      <c r="C20" s="21" t="s">
        <v>1</v>
      </c>
      <c r="D20" s="42">
        <v>2750</v>
      </c>
      <c r="E20" s="50">
        <f>D20/30*G12</f>
        <v>1100</v>
      </c>
      <c r="F20" s="51">
        <f>D20/30*D12</f>
        <v>2383.3333333333335</v>
      </c>
      <c r="G20" s="54">
        <f t="shared" ref="G20:G25" si="0">SUM(E20:F20)</f>
        <v>3483.3333333333335</v>
      </c>
    </row>
    <row r="21" spans="1:7" ht="35.1" customHeight="1">
      <c r="A21" s="75"/>
      <c r="C21" s="22" t="s">
        <v>2</v>
      </c>
      <c r="D21" s="43">
        <v>750</v>
      </c>
      <c r="E21" s="52">
        <f>D21/30*G12</f>
        <v>300</v>
      </c>
      <c r="F21" s="53">
        <f>D21/30*D12</f>
        <v>650</v>
      </c>
      <c r="G21" s="55">
        <f t="shared" si="0"/>
        <v>950</v>
      </c>
    </row>
    <row r="22" spans="1:7" ht="35.1" customHeight="1">
      <c r="A22" s="75"/>
      <c r="C22" s="22" t="s">
        <v>3</v>
      </c>
      <c r="D22" s="43">
        <v>750</v>
      </c>
      <c r="E22" s="52">
        <f>D22/30*G12</f>
        <v>300</v>
      </c>
      <c r="F22" s="53">
        <v>0</v>
      </c>
      <c r="G22" s="55">
        <f t="shared" si="0"/>
        <v>300</v>
      </c>
    </row>
    <row r="23" spans="1:7" ht="35.1" customHeight="1">
      <c r="A23" s="75"/>
      <c r="C23" s="22" t="s">
        <v>4</v>
      </c>
      <c r="D23" s="43">
        <v>250</v>
      </c>
      <c r="E23" s="52">
        <f>D23/30*G12</f>
        <v>100</v>
      </c>
      <c r="F23" s="53">
        <v>0</v>
      </c>
      <c r="G23" s="55">
        <f t="shared" si="0"/>
        <v>100</v>
      </c>
    </row>
    <row r="24" spans="1:7" ht="35.1" customHeight="1" thickBot="1">
      <c r="A24" s="75"/>
      <c r="C24" s="22" t="s">
        <v>5</v>
      </c>
      <c r="D24" s="43">
        <v>0</v>
      </c>
      <c r="E24" s="52">
        <f>D24/30*G12</f>
        <v>0</v>
      </c>
      <c r="F24" s="53">
        <f>D24/30*D12</f>
        <v>0</v>
      </c>
      <c r="G24" s="55">
        <f t="shared" si="0"/>
        <v>0</v>
      </c>
    </row>
    <row r="25" spans="1:7" ht="40.5" customHeight="1" thickTop="1" thickBot="1">
      <c r="A25" s="76"/>
      <c r="C25" s="23" t="s">
        <v>7</v>
      </c>
      <c r="D25" s="44">
        <f>SUM(D20:D24)</f>
        <v>4500</v>
      </c>
      <c r="E25" s="44">
        <f>SUM(E20:E24)</f>
        <v>1800</v>
      </c>
      <c r="F25" s="44">
        <f>SUM(F20:F24)</f>
        <v>3033.3333333333335</v>
      </c>
      <c r="G25" s="56">
        <f t="shared" si="0"/>
        <v>4833.3333333333339</v>
      </c>
    </row>
    <row r="26" spans="1:7" ht="15" thickTop="1">
      <c r="C26" s="6"/>
      <c r="D26" s="6"/>
      <c r="E26" s="6"/>
      <c r="F26" s="6"/>
      <c r="G26" s="57"/>
    </row>
    <row r="27" spans="1:7" ht="15" thickBot="1">
      <c r="C27" s="6"/>
      <c r="D27" s="6"/>
      <c r="E27" s="6"/>
      <c r="F27" s="6"/>
      <c r="G27" s="57"/>
    </row>
    <row r="28" spans="1:7" ht="35.1" customHeight="1" thickTop="1">
      <c r="A28" s="77" t="s">
        <v>8</v>
      </c>
      <c r="C28" s="24" t="s">
        <v>34</v>
      </c>
      <c r="D28" s="25"/>
      <c r="E28" s="45">
        <v>115</v>
      </c>
      <c r="F28" s="26">
        <v>0</v>
      </c>
      <c r="G28" s="58">
        <f>SUM(D28:F28)</f>
        <v>115</v>
      </c>
    </row>
    <row r="29" spans="1:7" ht="35.1" customHeight="1">
      <c r="A29" s="78"/>
      <c r="C29" s="27" t="s">
        <v>35</v>
      </c>
      <c r="D29" s="28"/>
      <c r="E29" s="46">
        <v>315</v>
      </c>
      <c r="F29" s="29"/>
      <c r="G29" s="59">
        <f t="shared" ref="G29:G32" si="1">SUM(D29:F29)</f>
        <v>315</v>
      </c>
    </row>
    <row r="30" spans="1:7" ht="35.1" customHeight="1">
      <c r="A30" s="78"/>
      <c r="C30" s="27" t="s">
        <v>36</v>
      </c>
      <c r="D30" s="28"/>
      <c r="E30" s="46">
        <v>750</v>
      </c>
      <c r="F30" s="29">
        <v>0</v>
      </c>
      <c r="G30" s="59">
        <f t="shared" si="1"/>
        <v>750</v>
      </c>
    </row>
    <row r="31" spans="1:7" ht="35.1" customHeight="1">
      <c r="A31" s="78"/>
      <c r="C31" s="27" t="s">
        <v>37</v>
      </c>
      <c r="D31" s="28"/>
      <c r="E31" s="46"/>
      <c r="F31" s="29"/>
      <c r="G31" s="59">
        <f t="shared" si="1"/>
        <v>0</v>
      </c>
    </row>
    <row r="32" spans="1:7" ht="35.1" customHeight="1" thickBot="1">
      <c r="A32" s="78"/>
      <c r="C32" s="30" t="s">
        <v>5</v>
      </c>
      <c r="D32" s="31">
        <v>0</v>
      </c>
      <c r="E32" s="47">
        <v>0</v>
      </c>
      <c r="F32" s="32">
        <v>0</v>
      </c>
      <c r="G32" s="59">
        <f t="shared" si="1"/>
        <v>0</v>
      </c>
    </row>
    <row r="33" spans="1:7" ht="40.5" customHeight="1" thickTop="1" thickBot="1">
      <c r="A33" s="79"/>
      <c r="C33" s="33" t="s">
        <v>7</v>
      </c>
      <c r="D33" s="34">
        <f>SUM(D28:D32)</f>
        <v>0</v>
      </c>
      <c r="E33" s="48">
        <f>SUM(E28:E32)</f>
        <v>1180</v>
      </c>
      <c r="F33" s="34">
        <f>SUM(F28:F32)</f>
        <v>0</v>
      </c>
      <c r="G33" s="60">
        <f>SUM(D33:F33)</f>
        <v>1180</v>
      </c>
    </row>
    <row r="34" spans="1:7" ht="18" customHeight="1" thickTop="1" thickBot="1">
      <c r="C34" s="6"/>
      <c r="D34" s="6"/>
      <c r="E34" s="6"/>
      <c r="F34" s="6"/>
      <c r="G34" s="57"/>
    </row>
    <row r="35" spans="1:7" ht="33.75" customHeight="1" thickTop="1" thickBot="1">
      <c r="A35" s="2"/>
      <c r="B35" s="2"/>
      <c r="C35" s="35" t="s">
        <v>9</v>
      </c>
      <c r="D35" s="36"/>
      <c r="E35" s="49">
        <f>+E25-E33</f>
        <v>620</v>
      </c>
      <c r="F35" s="49">
        <f>+F25-F33</f>
        <v>3033.3333333333335</v>
      </c>
      <c r="G35" s="61">
        <f>SUM(D35:F35)</f>
        <v>3653.3333333333335</v>
      </c>
    </row>
    <row r="36" spans="1:7" ht="15" thickTop="1">
      <c r="C36" s="6"/>
      <c r="D36" s="6"/>
      <c r="E36" s="6"/>
      <c r="F36" s="6"/>
      <c r="G36" s="62"/>
    </row>
    <row r="37" spans="1:7" ht="15">
      <c r="C37" s="6"/>
      <c r="D37" s="6"/>
      <c r="E37" s="6"/>
      <c r="F37" s="6"/>
      <c r="G37" s="63"/>
    </row>
    <row r="38" spans="1:7" ht="15">
      <c r="C38" s="37" t="s">
        <v>20</v>
      </c>
      <c r="D38" s="6"/>
      <c r="E38" s="6"/>
      <c r="F38" s="6"/>
      <c r="G38" s="63">
        <f>F35</f>
        <v>3033.3333333333335</v>
      </c>
    </row>
    <row r="39" spans="1:7" ht="15">
      <c r="C39" s="37"/>
      <c r="D39" s="6"/>
      <c r="E39" s="6"/>
      <c r="F39" s="6"/>
      <c r="G39" s="63"/>
    </row>
    <row r="40" spans="1:7" ht="15">
      <c r="C40" s="37"/>
      <c r="D40" s="6"/>
      <c r="E40" s="6"/>
      <c r="F40" s="6"/>
      <c r="G40" s="63"/>
    </row>
    <row r="41" spans="1:7" ht="15">
      <c r="C41" s="37" t="s">
        <v>38</v>
      </c>
      <c r="D41" s="6"/>
      <c r="E41" s="6"/>
      <c r="F41" s="6"/>
      <c r="G41" s="63">
        <f>E35</f>
        <v>620</v>
      </c>
    </row>
    <row r="42" spans="1:7" ht="15">
      <c r="C42" s="37"/>
      <c r="D42" s="6"/>
      <c r="E42" s="6"/>
      <c r="F42" s="6"/>
      <c r="G42" s="63"/>
    </row>
    <row r="43" spans="1:7" ht="15">
      <c r="C43" s="37"/>
      <c r="D43" s="6"/>
      <c r="E43" s="6"/>
      <c r="F43" s="6"/>
      <c r="G43" s="63"/>
    </row>
    <row r="44" spans="1:7" ht="15.75" thickBot="1">
      <c r="C44" s="37" t="s">
        <v>21</v>
      </c>
      <c r="D44" s="6"/>
      <c r="E44" s="6"/>
      <c r="F44" s="6"/>
      <c r="G44" s="64" t="str">
        <f>D14</f>
        <v>-</v>
      </c>
    </row>
    <row r="45" spans="1:7" ht="19.5" thickTop="1">
      <c r="C45" s="37"/>
      <c r="D45" s="6"/>
      <c r="E45" s="6"/>
      <c r="F45" s="6"/>
      <c r="G45" s="65"/>
    </row>
    <row r="46" spans="1:7" ht="19.5" thickBot="1">
      <c r="C46" s="38" t="s">
        <v>9</v>
      </c>
      <c r="D46" s="6"/>
      <c r="E46" s="6"/>
      <c r="F46" s="6"/>
      <c r="G46" s="66">
        <f>SUM(G36:G44)</f>
        <v>3653.3333333333335</v>
      </c>
    </row>
    <row r="47" spans="1:7" ht="15.75" thickTop="1">
      <c r="C47" s="4"/>
    </row>
    <row r="48" spans="1:7" ht="15">
      <c r="C48" s="4"/>
    </row>
    <row r="49" spans="3:3" ht="15">
      <c r="C49" s="4"/>
    </row>
  </sheetData>
  <mergeCells count="13">
    <mergeCell ref="A1:D1"/>
    <mergeCell ref="A2:C2"/>
    <mergeCell ref="C5:F5"/>
    <mergeCell ref="D9:F9"/>
    <mergeCell ref="D10:E10"/>
    <mergeCell ref="C13:D13"/>
    <mergeCell ref="C16:C18"/>
    <mergeCell ref="G16:G18"/>
    <mergeCell ref="A20:A25"/>
    <mergeCell ref="A28:A33"/>
    <mergeCell ref="D16:D18"/>
    <mergeCell ref="F16:F18"/>
    <mergeCell ref="E16:E17"/>
  </mergeCells>
  <pageMargins left="1.1811023622047245" right="7.874015748031496E-2" top="0.11811023622047245" bottom="3.937007874015748E-2" header="0.11811023622047245" footer="7.874015748031496E-2"/>
  <pageSetup scale="6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2010-07-13T08:52:34Z</dcterms:modified>
</cp:coreProperties>
</file>